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ACC1391-94BA-409C-B836-599677A00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rashoda'!$A$1:$G$70</definedName>
    <definedName name="_xlnm.Print_Area" localSheetId="0">' Sažetak'!$A$1:$J$42</definedName>
    <definedName name="_xlnm.Print_Area" localSheetId="3">'Posebni dio'!$A$1:$G$33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F42" i="2"/>
  <c r="G42" i="2" s="1"/>
  <c r="H42" i="2" s="1"/>
  <c r="J24" i="2"/>
  <c r="I24" i="2"/>
  <c r="H24" i="2"/>
  <c r="G24" i="2"/>
  <c r="F24" i="2"/>
  <c r="F13" i="2"/>
  <c r="H10" i="2"/>
  <c r="G10" i="2"/>
  <c r="G16" i="2" s="1"/>
  <c r="F10" i="2"/>
  <c r="F16" i="2" l="1"/>
  <c r="F25" i="2" s="1"/>
  <c r="F33" i="2" s="1"/>
  <c r="G25" i="2"/>
  <c r="G32" i="2" s="1"/>
  <c r="G33" i="2" s="1"/>
  <c r="H16" i="2"/>
  <c r="H25" i="2" s="1"/>
  <c r="I25" i="2"/>
  <c r="I32" i="2" s="1"/>
  <c r="I33" i="2" s="1"/>
  <c r="J25" i="2"/>
  <c r="J32" i="2" s="1"/>
  <c r="J33" i="2" s="1"/>
</calcChain>
</file>

<file path=xl/sharedStrings.xml><?xml version="1.0" encoding="utf-8"?>
<sst xmlns="http://schemas.openxmlformats.org/spreadsheetml/2006/main" count="214" uniqueCount="111">
  <si>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</si>
  <si>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</si>
  <si>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</si>
  <si>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</si>
  <si>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</si>
  <si>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</si>
  <si>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</si>
  <si>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</si>
  <si>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</si>
  <si>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</si>
  <si>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</si>
  <si>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</si>
  <si>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</si>
  <si>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</si>
  <si>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</si>
  <si>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</si>
  <si>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</si>
  <si>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</si>
  <si>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</si>
  <si>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</si>
  <si>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</si>
  <si>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</si>
  <si>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</si>
  <si>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</si>
  <si>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</si>
  <si>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</si>
  <si>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</si>
  <si>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</si>
  <si>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</si>
  <si>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</si>
  <si>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</si>
  <si>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</si>
  <si>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</si>
  <si>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</si>
  <si>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</si>
  <si>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</si>
  <si>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</si>
  <si>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</si>
  <si>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</si>
  <si>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</si>
  <si>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</si>
  <si>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</si>
  <si>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</si>
  <si>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</si>
  <si>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</si>
  <si>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</si>
  <si>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</si>
  <si>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</si>
  <si>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</si>
  <si>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</si>
  <si>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</si>
  <si>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</si>
  <si>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</si>
  <si>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</si>
  <si>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</si>
  <si>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</si>
  <si>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</si>
  <si>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</si>
  <si>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</si>
  <si>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</si>
  <si>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</si>
  <si>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</si>
  <si>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</si>
  <si>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PROGRAM 1060</t>
  </si>
  <si>
    <t>Aktivnost A106001</t>
  </si>
  <si>
    <t>Izvor financiranja 11</t>
  </si>
  <si>
    <t>Redovna djelatnost Pučkog otvorenog učilišta</t>
  </si>
  <si>
    <t>Aktivnost A106002</t>
  </si>
  <si>
    <t>Izvor financiranja 21</t>
  </si>
  <si>
    <t>Izvor financiranja 42</t>
  </si>
  <si>
    <t>Izvor financiranja 41</t>
  </si>
  <si>
    <t>Kapitalni projekt K106001</t>
  </si>
  <si>
    <t>Nabava uredske i računalne opreme</t>
  </si>
  <si>
    <t>Rashodi za nabavu proizv. dug. imov.</t>
  </si>
  <si>
    <t>Prihodi od upravnih i administrativnih pristojbi</t>
  </si>
  <si>
    <t>Kazne, upravne mjere i ostali prihodi</t>
  </si>
  <si>
    <t>Prihodi iz  nadležnpg proračuna</t>
  </si>
  <si>
    <t>Rashodi za nabavu proizvedene dugotrajne imovine</t>
  </si>
  <si>
    <t>09</t>
  </si>
  <si>
    <t>Obrazovanje</t>
  </si>
  <si>
    <t>095</t>
  </si>
  <si>
    <t>Obrazovanje koje se ne može definirati po stupnju</t>
  </si>
  <si>
    <t>DJELATNOST PUČKOG OTVORENOG UČILIŠTA</t>
  </si>
  <si>
    <t>REDOVNA DJELATNOST PUČKOG OTVORENOG UČILIŠTA</t>
  </si>
  <si>
    <t>21 Vlastii prihodi</t>
  </si>
  <si>
    <t>41 Tekuće pomoći</t>
  </si>
  <si>
    <t>42 Kapitalne pomoći</t>
  </si>
  <si>
    <t>4  Pomoći</t>
  </si>
  <si>
    <t>Prihodi od upravnih i administrativnih pristojbi, pristojbi po posebnim propisima i naknada</t>
  </si>
  <si>
    <t>Prihodi od prodaje proizvoda i robe te pruženih usluga</t>
  </si>
  <si>
    <t>Rashodi za nabavu neproiz. dug. im.</t>
  </si>
  <si>
    <t>Razdjel 010</t>
  </si>
  <si>
    <t>UPRAVNI ODJEL ZA LOKALNU SAMOUPRAVU I DRUŠTVENE DJEL</t>
  </si>
  <si>
    <t>Pučko otvoreno učilište</t>
  </si>
  <si>
    <t>Glava 01007/37718</t>
  </si>
  <si>
    <t>Kapitalne pomoći</t>
  </si>
  <si>
    <t>Tekuće pomoći</t>
  </si>
  <si>
    <t>TEKUĆI PLAN 
2024</t>
  </si>
  <si>
    <t>PLAN 
2025</t>
  </si>
  <si>
    <t>PROJEKCIJA 
2026</t>
  </si>
  <si>
    <t>PROJEKCIJA
2027</t>
  </si>
  <si>
    <t>PLAN 2025</t>
  </si>
  <si>
    <t>IZVRŠENJE 
2024</t>
  </si>
  <si>
    <t>TEKUĆI PLAN 
2025</t>
  </si>
  <si>
    <t>PLAN 
2026</t>
  </si>
  <si>
    <t>PROJEKCIJA 
2027</t>
  </si>
  <si>
    <t>PROJEKCIJA
2028</t>
  </si>
  <si>
    <t>PRORAČUN JEDINICE LOKALNE I PODRUČNE (REGIONALNE) SAMOUPRAVE/
FINANCIJSKI PLAN PUČKOG OTVORENOG UČILIŠTA KNIN 
ZA 2026. GODINU  I PROJEKCIJE ZA 2027. I 2028. GODINU</t>
  </si>
  <si>
    <t>11 Materijalni rashodi</t>
  </si>
  <si>
    <t xml:space="preserve">Pomoći </t>
  </si>
  <si>
    <t>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</si>
</sst>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4" fillId="0" borderId="4" xfId="3" applyFont="1" applyBorder="1" applyAlignment="1">
      <alignment horizontal="center"/>
    </xf>
    <xf numFmtId="0" fontId="24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 indent="1"/>
    </xf>
    <xf numFmtId="3" fontId="16" fillId="2" borderId="4" xfId="3" applyNumberFormat="1" applyFont="1" applyFill="1" applyBorder="1" applyAlignment="1">
      <alignment horizontal="right" vertical="center" wrapText="1"/>
    </xf>
    <xf numFmtId="0" fontId="16" fillId="2" borderId="4" xfId="3" quotePrefix="1" applyFont="1" applyFill="1" applyBorder="1" applyAlignment="1">
      <alignment horizontal="center" vertical="center"/>
    </xf>
    <xf numFmtId="3" fontId="16" fillId="2" borderId="4" xfId="3" applyNumberFormat="1" applyFont="1" applyFill="1" applyBorder="1" applyAlignment="1">
      <alignment vertical="center" wrapText="1"/>
    </xf>
    <xf numFmtId="4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3" fontId="8" fillId="2" borderId="4" xfId="3" applyNumberFormat="1" applyFont="1" applyFill="1" applyBorder="1" applyAlignment="1">
      <alignment horizontal="right" vertical="center"/>
    </xf>
    <xf numFmtId="3" fontId="16" fillId="2" borderId="4" xfId="3" quotePrefix="1" applyNumberFormat="1" applyFont="1" applyFill="1" applyBorder="1" applyAlignment="1">
      <alignment horizontal="right" vertical="center"/>
    </xf>
    <xf numFmtId="0" fontId="16" fillId="2" borderId="4" xfId="3" applyFont="1" applyFill="1" applyBorder="1" applyAlignment="1">
      <alignment horizontal="left" vertical="center"/>
    </xf>
    <xf numFmtId="4" fontId="16" fillId="2" borderId="4" xfId="3" applyNumberFormat="1" applyFont="1" applyFill="1" applyBorder="1" applyAlignment="1">
      <alignment horizontal="right" wrapText="1"/>
    </xf>
    <xf numFmtId="3" fontId="4" fillId="0" borderId="0" xfId="3" applyNumberFormat="1" applyFont="1"/>
    <xf numFmtId="0" fontId="16" fillId="2" borderId="4" xfId="3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right"/>
    </xf>
    <xf numFmtId="3" fontId="8" fillId="3" borderId="4" xfId="2" applyNumberFormat="1" applyFont="1" applyFill="1" applyBorder="1" applyAlignment="1">
      <alignment horizontal="right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3" fontId="8" fillId="2" borderId="4" xfId="3" applyNumberFormat="1" applyFont="1" applyFill="1" applyBorder="1"/>
    <xf numFmtId="0" fontId="8" fillId="2" borderId="4" xfId="3" quotePrefix="1" applyFont="1" applyFill="1" applyBorder="1" applyAlignment="1">
      <alignment horizontal="center" vertical="center" wrapText="1"/>
    </xf>
    <xf numFmtId="3" fontId="16" fillId="4" borderId="2" xfId="2" quotePrefix="1" applyNumberFormat="1" applyFont="1" applyFill="1" applyBorder="1" applyAlignment="1">
      <alignment horizontal="right"/>
    </xf>
    <xf numFmtId="3" fontId="8" fillId="3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8" fillId="3" borderId="4" xfId="2" quotePrefix="1" applyNumberFormat="1" applyFont="1" applyFill="1" applyBorder="1" applyAlignment="1">
      <alignment horizontal="right"/>
    </xf>
    <xf numFmtId="0" fontId="8" fillId="0" borderId="4" xfId="3" quotePrefix="1" applyFont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Normal="100" workbookViewId="0">
      <selection activeCell="H10" sqref="H10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0"/>
    </row>
    <row r="2" spans="1:10" s="2" customFormat="1" ht="51" customHeight="1" x14ac:dyDescent="0.25">
      <c r="A2" s="91" t="s">
        <v>107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91" t="s">
        <v>0</v>
      </c>
      <c r="B4" s="91"/>
      <c r="C4" s="91"/>
      <c r="D4" s="91"/>
      <c r="E4" s="91"/>
      <c r="F4" s="91"/>
      <c r="G4" s="91"/>
      <c r="H4" s="91"/>
      <c r="I4" s="109"/>
      <c r="J4" s="109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91" t="s">
        <v>14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7" t="s">
        <v>12</v>
      </c>
      <c r="B8" s="108"/>
      <c r="C8" s="108"/>
      <c r="D8" s="108"/>
      <c r="E8" s="108"/>
      <c r="F8" s="59" t="s">
        <v>102</v>
      </c>
      <c r="G8" s="59" t="s">
        <v>103</v>
      </c>
      <c r="H8" s="60" t="s">
        <v>104</v>
      </c>
      <c r="I8" s="60" t="s">
        <v>105</v>
      </c>
      <c r="J8" s="60" t="s">
        <v>106</v>
      </c>
    </row>
    <row r="9" spans="1:10" s="25" customFormat="1" ht="12" customHeight="1" x14ac:dyDescent="0.25">
      <c r="A9" s="93">
        <v>1</v>
      </c>
      <c r="B9" s="93"/>
      <c r="C9" s="93"/>
      <c r="D9" s="93"/>
      <c r="E9" s="93"/>
      <c r="F9" s="61">
        <v>2</v>
      </c>
      <c r="G9" s="61">
        <v>3</v>
      </c>
      <c r="H9" s="62">
        <v>4</v>
      </c>
      <c r="I9" s="62">
        <v>5</v>
      </c>
      <c r="J9" s="62">
        <v>6</v>
      </c>
    </row>
    <row r="10" spans="1:10" s="2" customFormat="1" x14ac:dyDescent="0.25">
      <c r="A10" s="110" t="s">
        <v>3</v>
      </c>
      <c r="B10" s="103"/>
      <c r="C10" s="103"/>
      <c r="D10" s="103"/>
      <c r="E10" s="111"/>
      <c r="F10" s="80">
        <f>F11+F12</f>
        <v>114561.68</v>
      </c>
      <c r="G10" s="80">
        <f t="shared" ref="G10:H10" si="0">G11+G12</f>
        <v>265946.45</v>
      </c>
      <c r="H10" s="80">
        <f t="shared" si="0"/>
        <v>309350</v>
      </c>
      <c r="I10" s="80">
        <v>353350</v>
      </c>
      <c r="J10" s="80">
        <v>353350</v>
      </c>
    </row>
    <row r="11" spans="1:10" s="2" customFormat="1" x14ac:dyDescent="0.25">
      <c r="A11" s="104" t="s">
        <v>1</v>
      </c>
      <c r="B11" s="105"/>
      <c r="C11" s="105"/>
      <c r="D11" s="105"/>
      <c r="E11" s="101"/>
      <c r="F11" s="79">
        <v>114561.68</v>
      </c>
      <c r="G11" s="79">
        <v>265946.45</v>
      </c>
      <c r="H11" s="79">
        <v>309350</v>
      </c>
      <c r="I11" s="79">
        <v>353350</v>
      </c>
      <c r="J11" s="79">
        <v>353350</v>
      </c>
    </row>
    <row r="12" spans="1:10" s="2" customFormat="1" x14ac:dyDescent="0.25">
      <c r="A12" s="100" t="s">
        <v>2</v>
      </c>
      <c r="B12" s="101"/>
      <c r="C12" s="101"/>
      <c r="D12" s="101"/>
      <c r="E12" s="101"/>
      <c r="F12" s="79">
        <v>0</v>
      </c>
      <c r="G12" s="79">
        <v>0</v>
      </c>
      <c r="H12" s="79">
        <v>0</v>
      </c>
      <c r="I12" s="79">
        <v>0</v>
      </c>
      <c r="J12" s="79">
        <v>0</v>
      </c>
    </row>
    <row r="13" spans="1:10" s="2" customFormat="1" x14ac:dyDescent="0.25">
      <c r="A13" s="11" t="s">
        <v>6</v>
      </c>
      <c r="B13" s="23"/>
      <c r="C13" s="23"/>
      <c r="D13" s="23"/>
      <c r="E13" s="23"/>
      <c r="F13" s="80">
        <f>F14+F15</f>
        <v>117581.39</v>
      </c>
      <c r="G13" s="80">
        <v>289115.13</v>
      </c>
      <c r="H13" s="80">
        <f>H14+H15</f>
        <v>353350</v>
      </c>
      <c r="I13" s="80">
        <v>353350</v>
      </c>
      <c r="J13" s="80">
        <v>353350</v>
      </c>
    </row>
    <row r="14" spans="1:10" s="2" customFormat="1" x14ac:dyDescent="0.25">
      <c r="A14" s="106" t="s">
        <v>4</v>
      </c>
      <c r="B14" s="105"/>
      <c r="C14" s="105"/>
      <c r="D14" s="105"/>
      <c r="E14" s="105"/>
      <c r="F14" s="79">
        <v>114681.39</v>
      </c>
      <c r="G14" s="79">
        <v>189881.28</v>
      </c>
      <c r="H14" s="79">
        <v>337950</v>
      </c>
      <c r="I14" s="79">
        <v>353350</v>
      </c>
      <c r="J14" s="79">
        <v>353350</v>
      </c>
    </row>
    <row r="15" spans="1:10" s="2" customFormat="1" x14ac:dyDescent="0.25">
      <c r="A15" s="100" t="s">
        <v>5</v>
      </c>
      <c r="B15" s="101"/>
      <c r="C15" s="101"/>
      <c r="D15" s="101"/>
      <c r="E15" s="101"/>
      <c r="F15" s="79">
        <v>2900</v>
      </c>
      <c r="G15" s="79">
        <v>68542.86</v>
      </c>
      <c r="H15" s="79">
        <v>15400</v>
      </c>
      <c r="I15" s="79">
        <v>15400</v>
      </c>
      <c r="J15" s="79">
        <v>15400</v>
      </c>
    </row>
    <row r="16" spans="1:10" s="2" customFormat="1" x14ac:dyDescent="0.25">
      <c r="A16" s="102" t="s">
        <v>7</v>
      </c>
      <c r="B16" s="103"/>
      <c r="C16" s="103"/>
      <c r="D16" s="103"/>
      <c r="E16" s="103"/>
      <c r="F16" s="80">
        <f>F10-F13</f>
        <v>-3019.7100000000064</v>
      </c>
      <c r="G16" s="80">
        <f>G10-G13</f>
        <v>-23168.679999999993</v>
      </c>
      <c r="H16" s="80">
        <f t="shared" ref="H16" si="1">H10-H13</f>
        <v>-44000</v>
      </c>
      <c r="I16" s="80"/>
      <c r="J16" s="80"/>
    </row>
    <row r="17" spans="1:12" s="2" customFormat="1" ht="18.75" x14ac:dyDescent="0.25">
      <c r="A17" s="3"/>
      <c r="B17" s="13"/>
      <c r="C17" s="13"/>
      <c r="D17" s="13"/>
      <c r="E17" s="13"/>
      <c r="F17" s="13"/>
      <c r="G17" s="13"/>
      <c r="H17" s="14"/>
      <c r="I17" s="14"/>
      <c r="J17" s="14"/>
    </row>
    <row r="18" spans="1:12" s="2" customFormat="1" ht="18" customHeight="1" x14ac:dyDescent="0.25">
      <c r="A18" s="91" t="s">
        <v>15</v>
      </c>
      <c r="B18" s="92"/>
      <c r="C18" s="92"/>
      <c r="D18" s="92"/>
      <c r="E18" s="92"/>
      <c r="F18" s="92"/>
      <c r="G18" s="92"/>
      <c r="H18" s="92"/>
      <c r="I18" s="92"/>
      <c r="J18" s="92"/>
    </row>
    <row r="19" spans="1:12" s="2" customFormat="1" ht="18.75" x14ac:dyDescent="0.25">
      <c r="A19" s="3"/>
      <c r="B19" s="13"/>
      <c r="C19" s="13"/>
      <c r="D19" s="13"/>
      <c r="E19" s="13"/>
      <c r="F19" s="13"/>
      <c r="G19" s="13"/>
      <c r="H19" s="14"/>
      <c r="I19" s="14"/>
      <c r="J19" s="14"/>
    </row>
    <row r="20" spans="1:12" s="2" customFormat="1" ht="25.5" x14ac:dyDescent="0.25">
      <c r="A20" s="107" t="s">
        <v>12</v>
      </c>
      <c r="B20" s="108"/>
      <c r="C20" s="108"/>
      <c r="D20" s="108"/>
      <c r="E20" s="108"/>
      <c r="F20" s="59" t="s">
        <v>102</v>
      </c>
      <c r="G20" s="89" t="s">
        <v>103</v>
      </c>
      <c r="H20" s="90" t="s">
        <v>104</v>
      </c>
      <c r="I20" s="90" t="s">
        <v>99</v>
      </c>
      <c r="J20" s="90" t="s">
        <v>100</v>
      </c>
    </row>
    <row r="21" spans="1:12" s="25" customFormat="1" ht="12" customHeight="1" x14ac:dyDescent="0.25">
      <c r="A21" s="93">
        <v>1</v>
      </c>
      <c r="B21" s="93"/>
      <c r="C21" s="93"/>
      <c r="D21" s="93"/>
      <c r="E21" s="93"/>
      <c r="F21" s="61">
        <v>2</v>
      </c>
      <c r="G21" s="61">
        <v>3</v>
      </c>
      <c r="H21" s="62">
        <v>4</v>
      </c>
      <c r="I21" s="62">
        <v>5</v>
      </c>
      <c r="J21" s="62">
        <v>6</v>
      </c>
      <c r="L21" s="2"/>
    </row>
    <row r="22" spans="1:12" s="2" customFormat="1" x14ac:dyDescent="0.25">
      <c r="A22" s="100" t="s">
        <v>8</v>
      </c>
      <c r="B22" s="101"/>
      <c r="C22" s="101"/>
      <c r="D22" s="101"/>
      <c r="E22" s="101"/>
      <c r="F22" s="79">
        <v>0</v>
      </c>
      <c r="G22" s="10"/>
      <c r="H22" s="10"/>
      <c r="I22" s="10"/>
      <c r="J22" s="12"/>
    </row>
    <row r="23" spans="1:12" s="2" customFormat="1" x14ac:dyDescent="0.25">
      <c r="A23" s="100" t="s">
        <v>9</v>
      </c>
      <c r="B23" s="101"/>
      <c r="C23" s="101"/>
      <c r="D23" s="101"/>
      <c r="E23" s="101"/>
      <c r="F23" s="79">
        <v>0</v>
      </c>
      <c r="G23" s="10"/>
      <c r="H23" s="10"/>
      <c r="I23" s="10"/>
      <c r="J23" s="12"/>
    </row>
    <row r="24" spans="1:12" s="2" customFormat="1" x14ac:dyDescent="0.25">
      <c r="A24" s="102" t="s">
        <v>10</v>
      </c>
      <c r="B24" s="103"/>
      <c r="C24" s="103"/>
      <c r="D24" s="103"/>
      <c r="E24" s="103"/>
      <c r="F24" s="80">
        <f>F22-F23</f>
        <v>0</v>
      </c>
      <c r="G24" s="80">
        <f t="shared" ref="G24:J24" si="2">G22-G23</f>
        <v>0</v>
      </c>
      <c r="H24" s="80">
        <f t="shared" si="2"/>
        <v>0</v>
      </c>
      <c r="I24" s="80">
        <f t="shared" si="2"/>
        <v>0</v>
      </c>
      <c r="J24" s="80">
        <f t="shared" si="2"/>
        <v>0</v>
      </c>
    </row>
    <row r="25" spans="1:12" s="2" customFormat="1" x14ac:dyDescent="0.25">
      <c r="A25" s="102" t="s">
        <v>11</v>
      </c>
      <c r="B25" s="103"/>
      <c r="C25" s="103"/>
      <c r="D25" s="103"/>
      <c r="E25" s="103"/>
      <c r="F25" s="80">
        <f>F16+F24</f>
        <v>-3019.7100000000064</v>
      </c>
      <c r="G25" s="80">
        <f t="shared" ref="G25:J25" si="3">G16+G24</f>
        <v>-23168.679999999993</v>
      </c>
      <c r="H25" s="80">
        <f t="shared" si="3"/>
        <v>-44000</v>
      </c>
      <c r="I25" s="80">
        <f t="shared" si="3"/>
        <v>0</v>
      </c>
      <c r="J25" s="80">
        <f t="shared" si="3"/>
        <v>0</v>
      </c>
    </row>
    <row r="26" spans="1:12" s="2" customFormat="1" ht="18.75" x14ac:dyDescent="0.25">
      <c r="A26" s="15"/>
      <c r="B26" s="13"/>
      <c r="C26" s="13"/>
      <c r="D26" s="13"/>
      <c r="E26" s="13"/>
      <c r="F26" s="13"/>
      <c r="G26" s="13"/>
      <c r="H26" s="14"/>
      <c r="I26" s="14"/>
      <c r="J26" s="14"/>
    </row>
    <row r="27" spans="1:12" s="2" customFormat="1" ht="18" customHeight="1" x14ac:dyDescent="0.25">
      <c r="A27" s="91" t="s">
        <v>16</v>
      </c>
      <c r="B27" s="92"/>
      <c r="C27" s="92"/>
      <c r="D27" s="92"/>
      <c r="E27" s="92"/>
      <c r="F27" s="92"/>
      <c r="G27" s="92"/>
      <c r="H27" s="92"/>
      <c r="I27" s="92"/>
      <c r="J27" s="92"/>
    </row>
    <row r="28" spans="1:12" s="2" customFormat="1" ht="18" customHeight="1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</row>
    <row r="29" spans="1:12" s="2" customFormat="1" ht="25.5" x14ac:dyDescent="0.25">
      <c r="A29" s="94" t="s">
        <v>22</v>
      </c>
      <c r="B29" s="95"/>
      <c r="C29" s="95"/>
      <c r="D29" s="95"/>
      <c r="E29" s="96"/>
      <c r="F29" s="59" t="s">
        <v>102</v>
      </c>
      <c r="G29" s="59" t="s">
        <v>97</v>
      </c>
      <c r="H29" s="60" t="s">
        <v>101</v>
      </c>
      <c r="I29" s="60" t="s">
        <v>99</v>
      </c>
      <c r="J29" s="60" t="s">
        <v>100</v>
      </c>
    </row>
    <row r="30" spans="1:12" s="25" customFormat="1" ht="12" customHeight="1" x14ac:dyDescent="0.25">
      <c r="A30" s="93">
        <v>1</v>
      </c>
      <c r="B30" s="93"/>
      <c r="C30" s="93"/>
      <c r="D30" s="93"/>
      <c r="E30" s="93"/>
      <c r="F30" s="61">
        <v>2</v>
      </c>
      <c r="G30" s="61">
        <v>3</v>
      </c>
      <c r="H30" s="62">
        <v>4</v>
      </c>
      <c r="I30" s="62">
        <v>5</v>
      </c>
      <c r="J30" s="62">
        <v>6</v>
      </c>
    </row>
    <row r="31" spans="1:12" s="2" customFormat="1" ht="15" customHeight="1" x14ac:dyDescent="0.25">
      <c r="A31" s="97" t="s">
        <v>17</v>
      </c>
      <c r="B31" s="98"/>
      <c r="C31" s="98"/>
      <c r="D31" s="98"/>
      <c r="E31" s="99"/>
      <c r="F31" s="85">
        <v>26188.39</v>
      </c>
      <c r="G31" s="85">
        <v>23169</v>
      </c>
      <c r="H31" s="85">
        <v>0</v>
      </c>
      <c r="I31" s="85">
        <v>0</v>
      </c>
      <c r="J31" s="87">
        <v>0</v>
      </c>
    </row>
    <row r="32" spans="1:12" s="2" customFormat="1" ht="15" customHeight="1" x14ac:dyDescent="0.25">
      <c r="A32" s="102" t="s">
        <v>18</v>
      </c>
      <c r="B32" s="103"/>
      <c r="C32" s="103"/>
      <c r="D32" s="103"/>
      <c r="E32" s="103"/>
      <c r="F32" s="81">
        <v>23168.68</v>
      </c>
      <c r="G32" s="81">
        <f t="shared" ref="G32:J32" si="4">G25+G31</f>
        <v>0.32000000000698492</v>
      </c>
      <c r="H32" s="81">
        <v>44000</v>
      </c>
      <c r="I32" s="81">
        <f t="shared" si="4"/>
        <v>0</v>
      </c>
      <c r="J32" s="82">
        <f t="shared" si="4"/>
        <v>0</v>
      </c>
    </row>
    <row r="33" spans="1:10" s="2" customFormat="1" ht="45" customHeight="1" x14ac:dyDescent="0.25">
      <c r="A33" s="110" t="s">
        <v>19</v>
      </c>
      <c r="B33" s="112"/>
      <c r="C33" s="112"/>
      <c r="D33" s="112"/>
      <c r="E33" s="113"/>
      <c r="F33" s="81">
        <f>F16+F24+F31-F32</f>
        <v>0</v>
      </c>
      <c r="G33" s="81">
        <f t="shared" ref="G33:J33" si="5">G16+G24+G31-G32</f>
        <v>0</v>
      </c>
      <c r="H33" s="81"/>
      <c r="I33" s="81">
        <f t="shared" si="5"/>
        <v>0</v>
      </c>
      <c r="J33" s="82">
        <f t="shared" si="5"/>
        <v>0</v>
      </c>
    </row>
    <row r="34" spans="1:10" s="2" customFormat="1" ht="18" customHeight="1" x14ac:dyDescent="0.25">
      <c r="A34" s="20"/>
      <c r="B34" s="16"/>
      <c r="C34" s="16"/>
      <c r="D34" s="16"/>
      <c r="E34" s="16"/>
      <c r="F34" s="16"/>
      <c r="G34" s="16"/>
      <c r="H34" s="16"/>
      <c r="I34" s="16"/>
      <c r="J34" s="16"/>
    </row>
    <row r="35" spans="1:10" s="2" customFormat="1" ht="18" customHeight="1" x14ac:dyDescent="0.25">
      <c r="A35" s="114" t="s">
        <v>20</v>
      </c>
      <c r="B35" s="114"/>
      <c r="C35" s="114"/>
      <c r="D35" s="114"/>
      <c r="E35" s="114"/>
      <c r="F35" s="114"/>
      <c r="G35" s="114"/>
      <c r="H35" s="114"/>
      <c r="I35" s="114"/>
      <c r="J35" s="114"/>
    </row>
    <row r="36" spans="1:10" s="2" customFormat="1" ht="18.75" x14ac:dyDescent="0.25">
      <c r="A36" s="17"/>
      <c r="B36" s="18"/>
      <c r="C36" s="18"/>
      <c r="D36" s="18"/>
      <c r="E36" s="18"/>
      <c r="F36" s="18"/>
      <c r="G36" s="18"/>
      <c r="H36" s="19"/>
      <c r="I36" s="19"/>
      <c r="J36" s="19"/>
    </row>
    <row r="37" spans="1:10" s="2" customFormat="1" ht="25.5" x14ac:dyDescent="0.25">
      <c r="A37" s="94" t="s">
        <v>22</v>
      </c>
      <c r="B37" s="95"/>
      <c r="C37" s="95"/>
      <c r="D37" s="95"/>
      <c r="E37" s="96"/>
      <c r="F37" s="59" t="s">
        <v>102</v>
      </c>
      <c r="G37" s="59" t="s">
        <v>97</v>
      </c>
      <c r="H37" s="60" t="s">
        <v>98</v>
      </c>
      <c r="I37" s="60" t="s">
        <v>99</v>
      </c>
      <c r="J37" s="60" t="s">
        <v>100</v>
      </c>
    </row>
    <row r="38" spans="1:10" s="25" customFormat="1" ht="12" customHeight="1" x14ac:dyDescent="0.25">
      <c r="A38" s="93">
        <v>1</v>
      </c>
      <c r="B38" s="93"/>
      <c r="C38" s="93"/>
      <c r="D38" s="93"/>
      <c r="E38" s="93"/>
      <c r="F38" s="61">
        <v>2</v>
      </c>
      <c r="G38" s="61">
        <v>3</v>
      </c>
      <c r="H38" s="62">
        <v>4</v>
      </c>
      <c r="I38" s="62">
        <v>5</v>
      </c>
      <c r="J38" s="62">
        <v>6</v>
      </c>
    </row>
    <row r="39" spans="1:10" s="2" customFormat="1" x14ac:dyDescent="0.25">
      <c r="A39" s="97" t="s">
        <v>17</v>
      </c>
      <c r="B39" s="98"/>
      <c r="C39" s="98"/>
      <c r="D39" s="98"/>
      <c r="E39" s="99"/>
      <c r="F39" s="85">
        <v>26188.39</v>
      </c>
      <c r="G39" s="85">
        <v>23169</v>
      </c>
      <c r="H39" s="85">
        <v>44000</v>
      </c>
      <c r="I39" s="85">
        <v>0</v>
      </c>
      <c r="J39" s="87">
        <v>0</v>
      </c>
    </row>
    <row r="40" spans="1:10" s="2" customFormat="1" ht="28.5" customHeight="1" x14ac:dyDescent="0.25">
      <c r="A40" s="97" t="s">
        <v>21</v>
      </c>
      <c r="B40" s="98"/>
      <c r="C40" s="98"/>
      <c r="D40" s="98"/>
      <c r="E40" s="99"/>
      <c r="F40" s="85">
        <v>3019.71</v>
      </c>
      <c r="G40" s="85">
        <v>23169</v>
      </c>
      <c r="H40" s="85">
        <v>44000</v>
      </c>
      <c r="I40" s="85">
        <v>0</v>
      </c>
      <c r="J40" s="87">
        <v>0</v>
      </c>
    </row>
    <row r="41" spans="1:10" s="2" customFormat="1" ht="25.5" customHeight="1" x14ac:dyDescent="0.25">
      <c r="A41" s="97" t="s">
        <v>62</v>
      </c>
      <c r="B41" s="115"/>
      <c r="C41" s="115"/>
      <c r="D41" s="115"/>
      <c r="E41" s="116"/>
      <c r="F41" s="85">
        <v>0</v>
      </c>
      <c r="G41" s="85">
        <v>44000</v>
      </c>
      <c r="H41" s="85"/>
      <c r="I41" s="85"/>
      <c r="J41" s="87"/>
    </row>
    <row r="42" spans="1:10" s="2" customFormat="1" ht="15" customHeight="1" x14ac:dyDescent="0.25">
      <c r="A42" s="102" t="s">
        <v>18</v>
      </c>
      <c r="B42" s="103"/>
      <c r="C42" s="103"/>
      <c r="D42" s="103"/>
      <c r="E42" s="103"/>
      <c r="F42" s="86">
        <f>F39-F40+F41</f>
        <v>23168.68</v>
      </c>
      <c r="G42" s="86">
        <f t="shared" ref="G42:H42" si="6">G39-G40+G41</f>
        <v>44000</v>
      </c>
      <c r="H42" s="86">
        <f t="shared" si="6"/>
        <v>0</v>
      </c>
      <c r="I42" s="86">
        <v>0</v>
      </c>
      <c r="J42" s="88"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0"/>
  <sheetViews>
    <sheetView topLeftCell="A61" zoomScaleNormal="100" workbookViewId="0">
      <selection activeCell="N44" sqref="N44"/>
    </sheetView>
  </sheetViews>
  <sheetFormatPr defaultColWidth="8.85546875" defaultRowHeight="15" x14ac:dyDescent="0.25"/>
  <cols>
    <col min="1" max="1" width="7.85546875" style="25" bestFit="1" customWidth="1"/>
    <col min="2" max="2" width="44.7109375" style="25" customWidth="1"/>
    <col min="3" max="4" width="19.5703125" style="25" customWidth="1"/>
    <col min="5" max="7" width="19.42578125" style="25" customWidth="1"/>
    <col min="8" max="9" width="25.28515625" style="25" customWidth="1"/>
    <col min="10" max="16384" width="8.85546875" style="25"/>
  </cols>
  <sheetData>
    <row r="1" spans="1:9" ht="18.75" x14ac:dyDescent="0.25">
      <c r="A1" s="50"/>
      <c r="B1" s="24"/>
      <c r="C1" s="24"/>
      <c r="D1" s="24"/>
      <c r="E1" s="24"/>
      <c r="F1" s="24"/>
      <c r="G1" s="24"/>
      <c r="H1" s="24"/>
      <c r="I1" s="24"/>
    </row>
    <row r="2" spans="1:9" ht="15.6" customHeight="1" x14ac:dyDescent="0.25">
      <c r="A2" s="117" t="s">
        <v>27</v>
      </c>
      <c r="B2" s="117"/>
      <c r="C2" s="117"/>
      <c r="D2" s="117"/>
      <c r="E2" s="117"/>
      <c r="F2" s="117"/>
      <c r="G2" s="117"/>
      <c r="H2" s="27"/>
      <c r="I2" s="27"/>
    </row>
    <row r="3" spans="1:9" ht="18.75" x14ac:dyDescent="0.25">
      <c r="A3" s="24"/>
      <c r="B3" s="24"/>
      <c r="C3" s="24"/>
      <c r="D3" s="24"/>
      <c r="E3" s="24"/>
      <c r="F3" s="24"/>
      <c r="G3" s="24"/>
      <c r="H3" s="26"/>
      <c r="I3" s="26"/>
    </row>
    <row r="4" spans="1:9" ht="15.6" customHeight="1" x14ac:dyDescent="0.25">
      <c r="A4" s="117" t="s">
        <v>28</v>
      </c>
      <c r="B4" s="117"/>
      <c r="C4" s="117"/>
      <c r="D4" s="117"/>
      <c r="E4" s="117"/>
      <c r="F4" s="117"/>
      <c r="G4" s="117"/>
      <c r="H4" s="28"/>
      <c r="I4" s="28"/>
    </row>
    <row r="5" spans="1:9" ht="18.75" x14ac:dyDescent="0.25">
      <c r="A5" s="24"/>
      <c r="B5" s="24"/>
      <c r="C5" s="24"/>
      <c r="D5" s="24"/>
      <c r="E5" s="24"/>
      <c r="F5" s="24"/>
      <c r="G5" s="24"/>
      <c r="H5" s="26"/>
      <c r="I5" s="26"/>
    </row>
    <row r="6" spans="1:9" ht="25.5" x14ac:dyDescent="0.25">
      <c r="A6" s="29" t="s">
        <v>43</v>
      </c>
      <c r="B6" s="30" t="s">
        <v>22</v>
      </c>
      <c r="C6" s="31" t="s">
        <v>102</v>
      </c>
      <c r="D6" s="31" t="s">
        <v>103</v>
      </c>
      <c r="E6" s="29" t="s">
        <v>104</v>
      </c>
      <c r="F6" s="29" t="s">
        <v>105</v>
      </c>
      <c r="G6" s="29" t="s">
        <v>106</v>
      </c>
    </row>
    <row r="7" spans="1:9" s="33" customFormat="1" ht="11.25" x14ac:dyDescent="0.2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</row>
    <row r="8" spans="1:9" x14ac:dyDescent="0.25">
      <c r="A8" s="34"/>
      <c r="B8" s="34" t="s">
        <v>29</v>
      </c>
      <c r="C8" s="79">
        <v>114561.68</v>
      </c>
      <c r="D8" s="79">
        <v>265946.45</v>
      </c>
      <c r="E8" s="35">
        <v>309350</v>
      </c>
      <c r="F8" s="35">
        <v>353350</v>
      </c>
      <c r="G8" s="35">
        <v>353350</v>
      </c>
    </row>
    <row r="9" spans="1:9" x14ac:dyDescent="0.25">
      <c r="A9" s="36">
        <v>6</v>
      </c>
      <c r="B9" s="36" t="s">
        <v>30</v>
      </c>
      <c r="C9" s="79">
        <v>114561.68</v>
      </c>
      <c r="D9" s="79">
        <v>265946</v>
      </c>
      <c r="E9" s="35">
        <v>309350</v>
      </c>
      <c r="F9" s="35">
        <v>353350</v>
      </c>
      <c r="G9" s="35">
        <v>353350</v>
      </c>
      <c r="H9" s="77"/>
    </row>
    <row r="10" spans="1:9" ht="25.5" x14ac:dyDescent="0.25">
      <c r="A10" s="45">
        <v>63</v>
      </c>
      <c r="B10" s="36" t="s">
        <v>31</v>
      </c>
      <c r="C10" s="77">
        <v>3170</v>
      </c>
      <c r="D10" s="68">
        <v>14100</v>
      </c>
      <c r="E10" s="73">
        <v>67700</v>
      </c>
      <c r="F10" s="73">
        <v>67700</v>
      </c>
      <c r="G10" s="73">
        <v>67700</v>
      </c>
    </row>
    <row r="11" spans="1:9" x14ac:dyDescent="0.25">
      <c r="A11" s="45">
        <v>65</v>
      </c>
      <c r="B11" s="36" t="s">
        <v>74</v>
      </c>
      <c r="C11" s="71">
        <v>1400</v>
      </c>
      <c r="D11" s="68">
        <v>24025</v>
      </c>
      <c r="E11" s="35">
        <v>20000</v>
      </c>
      <c r="F11" s="35">
        <v>15000</v>
      </c>
      <c r="G11" s="35">
        <v>15000</v>
      </c>
    </row>
    <row r="12" spans="1:9" ht="25.5" x14ac:dyDescent="0.25">
      <c r="A12" s="46">
        <v>66</v>
      </c>
      <c r="B12" s="36" t="s">
        <v>32</v>
      </c>
      <c r="C12" s="71">
        <v>25410.7</v>
      </c>
      <c r="D12" s="71">
        <v>96298.25</v>
      </c>
      <c r="E12" s="73">
        <v>90000</v>
      </c>
      <c r="F12" s="73">
        <v>139000</v>
      </c>
      <c r="G12" s="73">
        <v>139000</v>
      </c>
    </row>
    <row r="13" spans="1:9" x14ac:dyDescent="0.25">
      <c r="A13" s="46">
        <v>68</v>
      </c>
      <c r="B13" s="36" t="s">
        <v>75</v>
      </c>
      <c r="C13" s="68">
        <v>740.72</v>
      </c>
      <c r="D13" s="68">
        <v>4393.2</v>
      </c>
      <c r="E13" s="35">
        <v>4000</v>
      </c>
      <c r="F13" s="35">
        <v>4000</v>
      </c>
      <c r="G13" s="35">
        <v>4000</v>
      </c>
    </row>
    <row r="14" spans="1:9" x14ac:dyDescent="0.25">
      <c r="A14" s="69">
        <v>67</v>
      </c>
      <c r="B14" s="36" t="s">
        <v>76</v>
      </c>
      <c r="C14" s="68">
        <v>83840.259999999995</v>
      </c>
      <c r="D14" s="68">
        <v>127130</v>
      </c>
      <c r="E14" s="35">
        <v>127650</v>
      </c>
      <c r="F14" s="35">
        <v>127650</v>
      </c>
      <c r="G14" s="35">
        <v>127650</v>
      </c>
    </row>
    <row r="15" spans="1:9" x14ac:dyDescent="0.25">
      <c r="C15" s="77"/>
    </row>
    <row r="16" spans="1:9" ht="25.5" x14ac:dyDescent="0.25">
      <c r="A16" s="29" t="s">
        <v>43</v>
      </c>
      <c r="B16" s="30" t="s">
        <v>22</v>
      </c>
      <c r="C16" s="31"/>
      <c r="D16" s="31" t="s">
        <v>103</v>
      </c>
      <c r="E16" s="29" t="s">
        <v>104</v>
      </c>
      <c r="F16" s="29" t="s">
        <v>105</v>
      </c>
      <c r="G16" s="29" t="s">
        <v>106</v>
      </c>
    </row>
    <row r="17" spans="1:7" s="33" customFormat="1" ht="11.25" x14ac:dyDescent="0.2">
      <c r="A17" s="32">
        <v>1</v>
      </c>
      <c r="B17" s="32">
        <v>2</v>
      </c>
      <c r="C17" s="32"/>
      <c r="D17" s="32">
        <v>4</v>
      </c>
      <c r="E17" s="32">
        <v>5</v>
      </c>
      <c r="F17" s="32">
        <v>6</v>
      </c>
      <c r="G17" s="32">
        <v>7</v>
      </c>
    </row>
    <row r="18" spans="1:7" x14ac:dyDescent="0.25">
      <c r="A18" s="36"/>
      <c r="B18" s="36" t="s">
        <v>34</v>
      </c>
      <c r="C18" s="35">
        <v>117581.39</v>
      </c>
      <c r="D18" s="42">
        <v>289115</v>
      </c>
      <c r="E18" s="83">
        <v>353350</v>
      </c>
      <c r="F18" s="83">
        <v>353350</v>
      </c>
      <c r="G18" s="83">
        <v>353350</v>
      </c>
    </row>
    <row r="19" spans="1:7" x14ac:dyDescent="0.25">
      <c r="A19" s="36">
        <v>3</v>
      </c>
      <c r="B19" s="36" t="s">
        <v>35</v>
      </c>
      <c r="C19" s="68">
        <v>114681.39</v>
      </c>
      <c r="D19" s="79">
        <v>267961</v>
      </c>
      <c r="E19" s="79">
        <v>337950</v>
      </c>
      <c r="F19" s="79">
        <v>337950</v>
      </c>
      <c r="G19" s="79">
        <v>337950</v>
      </c>
    </row>
    <row r="20" spans="1:7" x14ac:dyDescent="0.25">
      <c r="A20" s="45">
        <v>31</v>
      </c>
      <c r="B20" s="36" t="s">
        <v>36</v>
      </c>
      <c r="C20" s="68">
        <v>84716.79</v>
      </c>
      <c r="D20" s="68">
        <v>127130</v>
      </c>
      <c r="E20" s="35">
        <v>127650</v>
      </c>
      <c r="F20" s="35">
        <v>127650</v>
      </c>
      <c r="G20" s="35">
        <v>127650</v>
      </c>
    </row>
    <row r="21" spans="1:7" x14ac:dyDescent="0.25">
      <c r="A21" s="46">
        <v>32</v>
      </c>
      <c r="B21" s="37" t="s">
        <v>37</v>
      </c>
      <c r="C21" s="74">
        <v>29964.6</v>
      </c>
      <c r="D21" s="74">
        <v>140830.96</v>
      </c>
      <c r="E21" s="35">
        <v>210300</v>
      </c>
      <c r="F21" s="35">
        <v>210300</v>
      </c>
      <c r="G21" s="35">
        <v>210300</v>
      </c>
    </row>
    <row r="22" spans="1:7" x14ac:dyDescent="0.25">
      <c r="A22" s="75">
        <v>4</v>
      </c>
      <c r="B22" s="41" t="s">
        <v>38</v>
      </c>
      <c r="C22" s="70">
        <v>2900</v>
      </c>
      <c r="D22" s="79">
        <v>21154.17</v>
      </c>
      <c r="E22" s="79">
        <v>15400</v>
      </c>
      <c r="F22" s="79">
        <v>15400</v>
      </c>
      <c r="G22" s="79">
        <v>15400</v>
      </c>
    </row>
    <row r="23" spans="1:7" x14ac:dyDescent="0.25">
      <c r="A23" s="45">
        <v>41</v>
      </c>
      <c r="B23" s="41" t="s">
        <v>39</v>
      </c>
      <c r="C23" s="70">
        <v>0</v>
      </c>
      <c r="D23" s="70">
        <v>6561.04</v>
      </c>
      <c r="E23" s="35">
        <v>2000</v>
      </c>
      <c r="F23" s="35">
        <v>2000</v>
      </c>
      <c r="G23" s="35">
        <v>2000</v>
      </c>
    </row>
    <row r="24" spans="1:7" x14ac:dyDescent="0.25">
      <c r="A24" s="45">
        <v>42</v>
      </c>
      <c r="B24" s="41" t="s">
        <v>77</v>
      </c>
      <c r="C24" s="70">
        <v>2900</v>
      </c>
      <c r="D24" s="70">
        <v>14593.13</v>
      </c>
      <c r="E24" s="35">
        <v>13400</v>
      </c>
      <c r="F24" s="35">
        <v>13400</v>
      </c>
      <c r="G24" s="35">
        <v>13400</v>
      </c>
    </row>
    <row r="25" spans="1:7" x14ac:dyDescent="0.25">
      <c r="C25" s="77"/>
      <c r="D25" s="77"/>
      <c r="E25" s="77"/>
    </row>
    <row r="27" spans="1:7" ht="15.6" customHeight="1" x14ac:dyDescent="0.25">
      <c r="A27" s="117" t="s">
        <v>40</v>
      </c>
      <c r="B27" s="117"/>
      <c r="C27" s="117"/>
      <c r="D27" s="117"/>
      <c r="E27" s="117"/>
      <c r="F27" s="117"/>
      <c r="G27" s="117"/>
    </row>
    <row r="28" spans="1:7" ht="18.75" x14ac:dyDescent="0.25">
      <c r="A28" s="24"/>
      <c r="B28" s="24"/>
      <c r="C28" s="24"/>
      <c r="D28" s="24"/>
      <c r="E28" s="24"/>
      <c r="F28" s="24"/>
      <c r="G28" s="24"/>
    </row>
    <row r="29" spans="1:7" ht="25.5" x14ac:dyDescent="0.25">
      <c r="A29" s="29" t="s">
        <v>43</v>
      </c>
      <c r="B29" s="30" t="s">
        <v>22</v>
      </c>
      <c r="C29" s="31" t="s">
        <v>102</v>
      </c>
      <c r="D29" s="31" t="s">
        <v>103</v>
      </c>
      <c r="E29" s="29" t="s">
        <v>104</v>
      </c>
      <c r="F29" s="29" t="s">
        <v>105</v>
      </c>
      <c r="G29" s="29" t="s">
        <v>106</v>
      </c>
    </row>
    <row r="30" spans="1:7" s="33" customFormat="1" ht="11.25" x14ac:dyDescent="0.2">
      <c r="A30" s="32">
        <v>1</v>
      </c>
      <c r="B30" s="32">
        <v>2</v>
      </c>
      <c r="C30" s="32">
        <v>3</v>
      </c>
      <c r="D30" s="32">
        <v>4</v>
      </c>
      <c r="E30" s="32">
        <v>5</v>
      </c>
      <c r="F30" s="32">
        <v>6</v>
      </c>
      <c r="G30" s="32">
        <v>7</v>
      </c>
    </row>
    <row r="31" spans="1:7" x14ac:dyDescent="0.25">
      <c r="A31" s="34"/>
      <c r="B31" s="36" t="s">
        <v>29</v>
      </c>
      <c r="C31" s="35">
        <v>114561.68</v>
      </c>
      <c r="D31" s="79">
        <v>265946</v>
      </c>
      <c r="E31" s="79">
        <v>309350</v>
      </c>
      <c r="F31" s="79">
        <v>353350</v>
      </c>
      <c r="G31" s="79">
        <v>353350</v>
      </c>
    </row>
    <row r="32" spans="1:7" x14ac:dyDescent="0.25">
      <c r="A32" s="34">
        <v>6</v>
      </c>
      <c r="B32" s="36" t="s">
        <v>30</v>
      </c>
      <c r="C32" s="35">
        <v>114561.68</v>
      </c>
      <c r="D32" s="79">
        <v>265946.45</v>
      </c>
      <c r="E32" s="79">
        <v>309350</v>
      </c>
      <c r="F32" s="79">
        <v>353350</v>
      </c>
      <c r="G32" s="79">
        <v>353350</v>
      </c>
    </row>
    <row r="33" spans="1:7" x14ac:dyDescent="0.25">
      <c r="A33" s="34">
        <v>6</v>
      </c>
      <c r="B33" s="36" t="s">
        <v>42</v>
      </c>
      <c r="C33" s="35">
        <v>83840.259999999995</v>
      </c>
      <c r="D33" s="76">
        <v>127130</v>
      </c>
      <c r="E33" s="79">
        <v>127650</v>
      </c>
      <c r="F33" s="79">
        <v>127650</v>
      </c>
      <c r="G33" s="79">
        <v>127650</v>
      </c>
    </row>
    <row r="34" spans="1:7" x14ac:dyDescent="0.25">
      <c r="A34" s="45">
        <v>11</v>
      </c>
      <c r="B34" s="34" t="s">
        <v>42</v>
      </c>
      <c r="C34" s="68">
        <v>83840.259999999995</v>
      </c>
      <c r="D34" s="76">
        <v>127130</v>
      </c>
      <c r="E34" s="35">
        <v>127650</v>
      </c>
      <c r="F34" s="35">
        <v>127650</v>
      </c>
      <c r="G34" s="35">
        <v>127650</v>
      </c>
    </row>
    <row r="35" spans="1:7" x14ac:dyDescent="0.25">
      <c r="A35" s="45">
        <v>67</v>
      </c>
      <c r="B35" s="36" t="s">
        <v>76</v>
      </c>
      <c r="C35" s="68">
        <v>83840.259999999995</v>
      </c>
      <c r="D35" s="76">
        <v>127130</v>
      </c>
      <c r="E35" s="35">
        <v>127650</v>
      </c>
      <c r="F35" s="35">
        <v>127650</v>
      </c>
      <c r="G35" s="35">
        <v>127650</v>
      </c>
    </row>
    <row r="36" spans="1:7" x14ac:dyDescent="0.25">
      <c r="A36" s="36">
        <v>6</v>
      </c>
      <c r="B36" s="34" t="s">
        <v>84</v>
      </c>
      <c r="C36" s="35">
        <v>32862.14</v>
      </c>
      <c r="D36" s="68">
        <v>124716</v>
      </c>
      <c r="E36" s="35">
        <v>114000</v>
      </c>
      <c r="F36" s="35">
        <v>158000</v>
      </c>
      <c r="G36" s="35">
        <v>158000</v>
      </c>
    </row>
    <row r="37" spans="1:7" ht="25.5" x14ac:dyDescent="0.25">
      <c r="A37" s="69">
        <v>65</v>
      </c>
      <c r="B37" s="36" t="s">
        <v>88</v>
      </c>
      <c r="C37" s="71">
        <v>1400</v>
      </c>
      <c r="D37" s="72">
        <v>24025</v>
      </c>
      <c r="E37" s="72">
        <v>20000</v>
      </c>
      <c r="F37" s="72">
        <v>15000</v>
      </c>
      <c r="G37" s="72">
        <v>15000</v>
      </c>
    </row>
    <row r="38" spans="1:7" x14ac:dyDescent="0.25">
      <c r="A38" s="69">
        <v>66</v>
      </c>
      <c r="B38" s="41" t="s">
        <v>89</v>
      </c>
      <c r="C38" s="71">
        <v>25410.7</v>
      </c>
      <c r="D38" s="72">
        <v>96298.25</v>
      </c>
      <c r="E38" s="73">
        <v>90000</v>
      </c>
      <c r="F38" s="73">
        <v>139000</v>
      </c>
      <c r="G38" s="73">
        <v>139000</v>
      </c>
    </row>
    <row r="39" spans="1:7" x14ac:dyDescent="0.25">
      <c r="A39" s="46">
        <v>68</v>
      </c>
      <c r="B39" s="36" t="s">
        <v>75</v>
      </c>
      <c r="C39" s="68">
        <v>740.72</v>
      </c>
      <c r="D39" s="35">
        <v>4393.2</v>
      </c>
      <c r="E39" s="35">
        <v>4000</v>
      </c>
      <c r="F39" s="35">
        <v>4000</v>
      </c>
      <c r="G39" s="35">
        <v>4000</v>
      </c>
    </row>
    <row r="40" spans="1:7" x14ac:dyDescent="0.25">
      <c r="A40" s="36">
        <v>6</v>
      </c>
      <c r="B40" s="34" t="s">
        <v>87</v>
      </c>
      <c r="C40" s="72">
        <v>3170</v>
      </c>
      <c r="D40" s="72">
        <v>14100</v>
      </c>
      <c r="E40" s="35">
        <v>67700</v>
      </c>
      <c r="F40" s="35">
        <v>67000</v>
      </c>
      <c r="G40" s="35">
        <v>67000</v>
      </c>
    </row>
    <row r="41" spans="1:7" x14ac:dyDescent="0.25">
      <c r="A41" s="78">
        <v>63</v>
      </c>
      <c r="B41" s="36" t="s">
        <v>85</v>
      </c>
      <c r="C41" s="35">
        <v>670</v>
      </c>
      <c r="D41" s="72">
        <v>11400</v>
      </c>
      <c r="E41" s="35">
        <v>65000</v>
      </c>
      <c r="F41" s="35">
        <v>65000</v>
      </c>
      <c r="G41" s="35">
        <v>65000</v>
      </c>
    </row>
    <row r="42" spans="1:7" x14ac:dyDescent="0.25">
      <c r="A42" s="46">
        <v>63</v>
      </c>
      <c r="B42" s="36" t="s">
        <v>86</v>
      </c>
      <c r="C42" s="35">
        <v>2500</v>
      </c>
      <c r="D42" s="72">
        <v>2700</v>
      </c>
      <c r="E42" s="35">
        <v>2700</v>
      </c>
      <c r="F42" s="35">
        <v>2700</v>
      </c>
      <c r="G42" s="35">
        <v>2700</v>
      </c>
    </row>
    <row r="43" spans="1:7" x14ac:dyDescent="0.25">
      <c r="D43" s="77"/>
      <c r="E43" s="77"/>
    </row>
    <row r="44" spans="1:7" ht="25.5" x14ac:dyDescent="0.25">
      <c r="A44" s="29" t="s">
        <v>43</v>
      </c>
      <c r="B44" s="30" t="s">
        <v>22</v>
      </c>
      <c r="C44" s="31"/>
      <c r="D44" s="31" t="s">
        <v>103</v>
      </c>
      <c r="E44" s="29" t="s">
        <v>104</v>
      </c>
      <c r="F44" s="29" t="s">
        <v>105</v>
      </c>
      <c r="G44" s="29" t="s">
        <v>106</v>
      </c>
    </row>
    <row r="45" spans="1:7" s="33" customFormat="1" ht="11.25" x14ac:dyDescent="0.2">
      <c r="A45" s="32">
        <v>1</v>
      </c>
      <c r="B45" s="32">
        <v>2</v>
      </c>
      <c r="C45" s="32"/>
      <c r="D45" s="32"/>
      <c r="E45" s="32">
        <v>5</v>
      </c>
      <c r="F45" s="32">
        <v>6</v>
      </c>
      <c r="G45" s="32">
        <v>7</v>
      </c>
    </row>
    <row r="46" spans="1:7" x14ac:dyDescent="0.25">
      <c r="A46" s="34"/>
      <c r="B46" s="34" t="s">
        <v>34</v>
      </c>
      <c r="C46" s="35">
        <v>117581.39</v>
      </c>
      <c r="D46" s="35">
        <v>289115</v>
      </c>
      <c r="E46" s="35">
        <v>353350</v>
      </c>
      <c r="F46" s="35">
        <v>353350</v>
      </c>
      <c r="G46" s="35">
        <v>353350</v>
      </c>
    </row>
    <row r="47" spans="1:7" x14ac:dyDescent="0.25">
      <c r="A47" s="36">
        <v>3</v>
      </c>
      <c r="B47" s="36" t="s">
        <v>41</v>
      </c>
      <c r="C47" s="35">
        <v>86216.79</v>
      </c>
      <c r="D47" s="68">
        <v>127130</v>
      </c>
      <c r="E47" s="35">
        <v>127650</v>
      </c>
      <c r="F47" s="35">
        <v>127650</v>
      </c>
      <c r="G47" s="35">
        <v>127650</v>
      </c>
    </row>
    <row r="48" spans="1:7" x14ac:dyDescent="0.25">
      <c r="A48" s="45">
        <v>31</v>
      </c>
      <c r="B48" s="36" t="s">
        <v>42</v>
      </c>
      <c r="C48" s="35">
        <v>84716.79</v>
      </c>
      <c r="D48" s="68">
        <v>127130</v>
      </c>
      <c r="E48" s="35">
        <v>127650</v>
      </c>
      <c r="F48" s="35">
        <v>127650</v>
      </c>
      <c r="G48" s="35">
        <v>127650</v>
      </c>
    </row>
    <row r="49" spans="1:7" x14ac:dyDescent="0.25">
      <c r="A49" s="45">
        <v>32</v>
      </c>
      <c r="B49" s="36" t="s">
        <v>108</v>
      </c>
      <c r="C49" s="35">
        <v>1500</v>
      </c>
      <c r="D49" s="68">
        <v>0</v>
      </c>
      <c r="E49" s="35">
        <v>0</v>
      </c>
      <c r="F49" s="35">
        <v>0</v>
      </c>
      <c r="G49" s="35">
        <v>0</v>
      </c>
    </row>
    <row r="50" spans="1:7" x14ac:dyDescent="0.25">
      <c r="A50" s="37">
        <v>3</v>
      </c>
      <c r="B50" s="36" t="s">
        <v>84</v>
      </c>
      <c r="C50" s="35">
        <v>28195</v>
      </c>
      <c r="D50" s="35">
        <v>129431</v>
      </c>
      <c r="E50" s="35">
        <v>145300</v>
      </c>
      <c r="F50" s="35">
        <v>145300</v>
      </c>
      <c r="G50" s="35">
        <v>145300</v>
      </c>
    </row>
    <row r="51" spans="1:7" x14ac:dyDescent="0.25">
      <c r="A51" s="46">
        <v>32</v>
      </c>
      <c r="B51" s="36" t="s">
        <v>37</v>
      </c>
      <c r="C51" s="35">
        <v>26959.599999999999</v>
      </c>
      <c r="D51" s="35">
        <v>125430.96</v>
      </c>
      <c r="E51" s="35">
        <v>142300</v>
      </c>
      <c r="F51" s="35">
        <v>142300</v>
      </c>
      <c r="G51" s="35">
        <v>142300</v>
      </c>
    </row>
    <row r="52" spans="1:7" x14ac:dyDescent="0.25">
      <c r="A52" s="46">
        <v>32</v>
      </c>
      <c r="B52" s="36" t="s">
        <v>37</v>
      </c>
      <c r="C52" s="35">
        <v>835</v>
      </c>
      <c r="D52" s="35">
        <v>4000</v>
      </c>
      <c r="E52" s="35">
        <v>3000</v>
      </c>
      <c r="F52" s="35">
        <v>3000</v>
      </c>
      <c r="G52" s="35">
        <v>3000</v>
      </c>
    </row>
    <row r="53" spans="1:7" x14ac:dyDescent="0.25">
      <c r="A53" s="37">
        <v>4</v>
      </c>
      <c r="B53" s="36" t="s">
        <v>84</v>
      </c>
      <c r="C53" s="35">
        <v>400</v>
      </c>
      <c r="D53" s="72">
        <v>6561</v>
      </c>
      <c r="E53" s="35">
        <v>2000</v>
      </c>
      <c r="F53" s="35">
        <v>2000</v>
      </c>
      <c r="G53" s="35">
        <v>2000</v>
      </c>
    </row>
    <row r="54" spans="1:7" x14ac:dyDescent="0.25">
      <c r="A54" s="46">
        <v>41</v>
      </c>
      <c r="B54" s="41" t="s">
        <v>39</v>
      </c>
      <c r="C54" s="35">
        <v>0</v>
      </c>
      <c r="D54" s="72">
        <v>6561.04</v>
      </c>
      <c r="E54" s="35">
        <v>2000</v>
      </c>
      <c r="F54" s="35">
        <v>2000</v>
      </c>
      <c r="G54" s="35">
        <v>2000</v>
      </c>
    </row>
    <row r="55" spans="1:7" x14ac:dyDescent="0.25">
      <c r="A55" s="37">
        <v>4</v>
      </c>
      <c r="B55" s="41" t="s">
        <v>38</v>
      </c>
      <c r="C55" s="35">
        <v>400</v>
      </c>
      <c r="D55" s="72">
        <v>11893</v>
      </c>
      <c r="E55" s="35">
        <v>10700</v>
      </c>
      <c r="F55" s="35">
        <v>10700</v>
      </c>
      <c r="G55" s="35">
        <v>10700</v>
      </c>
    </row>
    <row r="56" spans="1:7" x14ac:dyDescent="0.25">
      <c r="A56" s="46">
        <v>42</v>
      </c>
      <c r="B56" s="41" t="s">
        <v>77</v>
      </c>
      <c r="C56" s="35">
        <v>400</v>
      </c>
      <c r="D56" s="72">
        <v>11893.13</v>
      </c>
      <c r="E56" s="35">
        <v>10700</v>
      </c>
      <c r="F56" s="35">
        <v>10700</v>
      </c>
      <c r="G56" s="35">
        <v>10700</v>
      </c>
    </row>
    <row r="57" spans="1:7" x14ac:dyDescent="0.25">
      <c r="A57" s="46">
        <v>4</v>
      </c>
      <c r="B57" s="41" t="s">
        <v>110</v>
      </c>
      <c r="C57" s="35">
        <v>3170</v>
      </c>
      <c r="D57" s="72">
        <v>14100</v>
      </c>
      <c r="E57" s="35">
        <v>67700</v>
      </c>
      <c r="F57" s="35">
        <v>67700</v>
      </c>
      <c r="G57" s="35">
        <v>67700</v>
      </c>
    </row>
    <row r="58" spans="1:7" x14ac:dyDescent="0.25">
      <c r="A58" s="37">
        <v>4</v>
      </c>
      <c r="B58" s="34" t="s">
        <v>85</v>
      </c>
      <c r="C58" s="35">
        <v>670</v>
      </c>
      <c r="D58" s="72">
        <v>11400</v>
      </c>
      <c r="E58" s="35">
        <v>65000</v>
      </c>
      <c r="F58" s="35">
        <v>65000</v>
      </c>
      <c r="G58" s="35">
        <v>65000</v>
      </c>
    </row>
    <row r="59" spans="1:7" x14ac:dyDescent="0.25">
      <c r="A59" s="46">
        <v>32</v>
      </c>
      <c r="B59" s="36" t="s">
        <v>37</v>
      </c>
      <c r="C59" s="35">
        <v>670</v>
      </c>
      <c r="D59" s="72">
        <v>11400</v>
      </c>
      <c r="E59" s="35">
        <v>65000</v>
      </c>
      <c r="F59" s="35">
        <v>65000</v>
      </c>
      <c r="G59" s="35">
        <v>65000</v>
      </c>
    </row>
    <row r="60" spans="1:7" x14ac:dyDescent="0.25">
      <c r="A60" s="37">
        <v>4</v>
      </c>
      <c r="B60" s="34" t="s">
        <v>86</v>
      </c>
      <c r="C60" s="35">
        <v>2500</v>
      </c>
      <c r="D60" s="72">
        <v>2700</v>
      </c>
      <c r="E60" s="35">
        <v>2700</v>
      </c>
      <c r="F60" s="35">
        <v>2700</v>
      </c>
      <c r="G60" s="35">
        <v>2700</v>
      </c>
    </row>
    <row r="61" spans="1:7" x14ac:dyDescent="0.25">
      <c r="A61" s="46">
        <v>42</v>
      </c>
      <c r="B61" s="41" t="s">
        <v>77</v>
      </c>
      <c r="C61" s="35">
        <v>2500</v>
      </c>
      <c r="D61" s="72">
        <v>2700</v>
      </c>
      <c r="E61" s="35">
        <v>2700</v>
      </c>
      <c r="F61" s="35">
        <v>2700</v>
      </c>
      <c r="G61" s="35">
        <v>2700</v>
      </c>
    </row>
    <row r="62" spans="1:7" x14ac:dyDescent="0.25">
      <c r="C62" s="77"/>
    </row>
    <row r="64" spans="1:7" ht="15.75" x14ac:dyDescent="0.25">
      <c r="B64" s="117" t="s">
        <v>46</v>
      </c>
      <c r="C64" s="117"/>
      <c r="D64" s="117"/>
      <c r="E64" s="117"/>
      <c r="F64" s="117"/>
      <c r="G64" s="117"/>
    </row>
    <row r="65" spans="1:7" ht="18.75" x14ac:dyDescent="0.25">
      <c r="B65" s="24"/>
      <c r="C65" s="24"/>
      <c r="D65" s="24"/>
      <c r="E65" s="24"/>
      <c r="F65" s="24"/>
      <c r="G65" s="24"/>
    </row>
    <row r="66" spans="1:7" ht="25.5" x14ac:dyDescent="0.25">
      <c r="A66" s="29" t="s">
        <v>43</v>
      </c>
      <c r="B66" s="30" t="s">
        <v>22</v>
      </c>
      <c r="C66" s="31"/>
      <c r="D66" s="31" t="s">
        <v>103</v>
      </c>
      <c r="E66" s="29" t="s">
        <v>104</v>
      </c>
      <c r="F66" s="29" t="s">
        <v>105</v>
      </c>
      <c r="G66" s="29" t="s">
        <v>106</v>
      </c>
    </row>
    <row r="67" spans="1:7" x14ac:dyDescent="0.25">
      <c r="A67" s="32">
        <v>1</v>
      </c>
      <c r="B67" s="32">
        <v>2</v>
      </c>
      <c r="C67" s="32"/>
      <c r="D67" s="32">
        <v>4</v>
      </c>
      <c r="E67" s="32">
        <v>5</v>
      </c>
      <c r="F67" s="32">
        <v>6</v>
      </c>
      <c r="G67" s="32">
        <v>7</v>
      </c>
    </row>
    <row r="68" spans="1:7" x14ac:dyDescent="0.25">
      <c r="A68" s="48"/>
      <c r="B68" s="34" t="s">
        <v>34</v>
      </c>
      <c r="C68" s="35">
        <v>117581.39</v>
      </c>
      <c r="D68" s="35">
        <v>289115.13</v>
      </c>
      <c r="E68" s="35">
        <v>353350</v>
      </c>
      <c r="F68" s="35">
        <v>353350</v>
      </c>
      <c r="G68" s="35">
        <v>353350</v>
      </c>
    </row>
    <row r="69" spans="1:7" x14ac:dyDescent="0.25">
      <c r="A69" s="49" t="s">
        <v>78</v>
      </c>
      <c r="B69" s="38" t="s">
        <v>79</v>
      </c>
      <c r="C69" s="35">
        <v>117581.39</v>
      </c>
      <c r="D69" s="35">
        <v>289115.13</v>
      </c>
      <c r="E69" s="35">
        <v>353350</v>
      </c>
      <c r="F69" s="35">
        <v>353350</v>
      </c>
      <c r="G69" s="35">
        <v>353350</v>
      </c>
    </row>
    <row r="70" spans="1:7" x14ac:dyDescent="0.25">
      <c r="A70" s="49" t="s">
        <v>80</v>
      </c>
      <c r="B70" s="38" t="s">
        <v>81</v>
      </c>
      <c r="C70" s="35">
        <v>117581.39</v>
      </c>
      <c r="D70" s="35">
        <v>289115.13</v>
      </c>
      <c r="E70" s="35">
        <v>353350</v>
      </c>
      <c r="F70" s="35">
        <v>353350</v>
      </c>
      <c r="G70" s="35">
        <v>353350</v>
      </c>
    </row>
  </sheetData>
  <mergeCells count="4">
    <mergeCell ref="B64:G64"/>
    <mergeCell ref="A2:G2"/>
    <mergeCell ref="A4:G4"/>
    <mergeCell ref="A27:G27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2" manualBreakCount="2">
    <brk id="25" max="6" man="1"/>
    <brk id="6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6" workbookViewId="0"/>
  </sheetViews>
  <sheetFormatPr defaultColWidth="8.85546875" defaultRowHeight="15" x14ac:dyDescent="0.25"/>
  <cols>
    <col min="1" max="1" width="7.85546875" style="25" bestFit="1" customWidth="1"/>
    <col min="2" max="2" width="44.7109375" style="25" customWidth="1"/>
    <col min="3" max="4" width="19.5703125" style="25" customWidth="1"/>
    <col min="5" max="8" width="19.42578125" style="25" customWidth="1"/>
    <col min="9" max="10" width="25.28515625" style="25" customWidth="1"/>
    <col min="11" max="16384" width="8.85546875" style="25"/>
  </cols>
  <sheetData>
    <row r="1" spans="1:10" ht="18.75" x14ac:dyDescent="0.25">
      <c r="A1" s="50"/>
      <c r="B1" s="24"/>
      <c r="C1" s="24"/>
      <c r="D1" s="24"/>
      <c r="E1" s="24"/>
      <c r="F1" s="24"/>
      <c r="G1" s="24"/>
      <c r="H1" s="24"/>
      <c r="I1" s="24"/>
      <c r="J1" s="24"/>
    </row>
    <row r="2" spans="1:10" ht="15.6" customHeight="1" x14ac:dyDescent="0.25">
      <c r="A2" s="117" t="s">
        <v>47</v>
      </c>
      <c r="B2" s="117"/>
      <c r="C2" s="117"/>
      <c r="D2" s="117"/>
      <c r="E2" s="117"/>
      <c r="F2" s="117"/>
      <c r="G2" s="117"/>
      <c r="H2" s="47"/>
      <c r="I2" s="27"/>
      <c r="J2" s="27"/>
    </row>
    <row r="3" spans="1:10" ht="18.75" x14ac:dyDescent="0.25">
      <c r="A3" s="24"/>
      <c r="B3" s="24"/>
      <c r="C3" s="24"/>
      <c r="D3" s="24"/>
      <c r="E3" s="24"/>
      <c r="F3" s="24"/>
      <c r="G3" s="24"/>
      <c r="H3" s="24"/>
      <c r="I3" s="26"/>
      <c r="J3" s="26"/>
    </row>
    <row r="4" spans="1:10" ht="15.6" customHeight="1" x14ac:dyDescent="0.25">
      <c r="A4" s="117" t="s">
        <v>48</v>
      </c>
      <c r="B4" s="117"/>
      <c r="C4" s="117"/>
      <c r="D4" s="117"/>
      <c r="E4" s="117"/>
      <c r="F4" s="117"/>
      <c r="G4" s="117"/>
      <c r="H4" s="47"/>
      <c r="I4" s="28"/>
      <c r="J4" s="28"/>
    </row>
    <row r="5" spans="1:10" ht="18.75" x14ac:dyDescent="0.25">
      <c r="A5" s="24"/>
      <c r="B5" s="24"/>
      <c r="C5" s="24"/>
      <c r="D5" s="24"/>
      <c r="E5" s="24"/>
      <c r="F5" s="24"/>
      <c r="G5" s="24"/>
      <c r="H5" s="24"/>
      <c r="I5" s="26"/>
      <c r="J5" s="26"/>
    </row>
    <row r="6" spans="1:10" ht="25.5" x14ac:dyDescent="0.25">
      <c r="A6" s="29" t="s">
        <v>43</v>
      </c>
      <c r="B6" s="30" t="s">
        <v>22</v>
      </c>
      <c r="C6" s="31" t="s">
        <v>13</v>
      </c>
      <c r="D6" s="31" t="s">
        <v>23</v>
      </c>
      <c r="E6" s="29" t="s">
        <v>24</v>
      </c>
      <c r="F6" s="29" t="s">
        <v>25</v>
      </c>
      <c r="G6" s="29" t="s">
        <v>26</v>
      </c>
    </row>
    <row r="7" spans="1:10" s="33" customFormat="1" ht="11.25" x14ac:dyDescent="0.2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</row>
    <row r="8" spans="1:10" x14ac:dyDescent="0.25">
      <c r="A8" s="34">
        <v>8</v>
      </c>
      <c r="B8" s="34" t="s">
        <v>49</v>
      </c>
      <c r="C8" s="34"/>
      <c r="D8" s="34"/>
      <c r="E8" s="35"/>
      <c r="F8" s="35"/>
      <c r="G8" s="35"/>
    </row>
    <row r="9" spans="1:10" x14ac:dyDescent="0.25">
      <c r="A9" s="45">
        <v>84</v>
      </c>
      <c r="B9" s="36" t="s">
        <v>50</v>
      </c>
      <c r="C9" s="34"/>
      <c r="D9" s="34"/>
      <c r="E9" s="35"/>
      <c r="F9" s="35"/>
      <c r="G9" s="35"/>
    </row>
    <row r="10" spans="1:10" x14ac:dyDescent="0.25">
      <c r="A10" s="45" t="s">
        <v>33</v>
      </c>
      <c r="B10" s="39"/>
      <c r="C10" s="36"/>
      <c r="D10" s="36"/>
      <c r="E10" s="35"/>
      <c r="F10" s="35"/>
      <c r="G10" s="35"/>
    </row>
    <row r="11" spans="1:10" x14ac:dyDescent="0.25">
      <c r="A11" s="34">
        <v>5</v>
      </c>
      <c r="B11" s="40" t="s">
        <v>51</v>
      </c>
      <c r="C11" s="36"/>
      <c r="D11" s="36"/>
      <c r="E11" s="35"/>
      <c r="F11" s="35"/>
      <c r="G11" s="35"/>
    </row>
    <row r="12" spans="1:10" x14ac:dyDescent="0.25">
      <c r="A12" s="45">
        <v>54</v>
      </c>
      <c r="B12" s="41" t="s">
        <v>52</v>
      </c>
      <c r="C12" s="36"/>
      <c r="D12" s="36"/>
      <c r="E12" s="35"/>
      <c r="F12" s="35"/>
      <c r="G12" s="35"/>
    </row>
    <row r="13" spans="1:10" x14ac:dyDescent="0.25">
      <c r="A13" s="45" t="s">
        <v>33</v>
      </c>
      <c r="B13" s="40"/>
      <c r="C13" s="36"/>
      <c r="D13" s="36"/>
      <c r="E13" s="35"/>
      <c r="F13" s="35"/>
      <c r="G13" s="35"/>
    </row>
    <row r="16" spans="1:10" ht="15.75" x14ac:dyDescent="0.25">
      <c r="B16" s="117" t="s">
        <v>53</v>
      </c>
      <c r="C16" s="117"/>
      <c r="D16" s="117"/>
      <c r="E16" s="117"/>
      <c r="F16" s="117"/>
      <c r="G16" s="117"/>
    </row>
    <row r="17" spans="1:7" ht="18.75" x14ac:dyDescent="0.25">
      <c r="B17" s="24"/>
      <c r="C17" s="24"/>
      <c r="D17" s="24"/>
      <c r="E17" s="24"/>
      <c r="F17" s="24"/>
      <c r="G17" s="24"/>
    </row>
    <row r="18" spans="1:7" ht="25.5" x14ac:dyDescent="0.25">
      <c r="A18" s="29" t="s">
        <v>43</v>
      </c>
      <c r="B18" s="30" t="s">
        <v>22</v>
      </c>
      <c r="C18" s="31" t="s">
        <v>13</v>
      </c>
      <c r="D18" s="31" t="s">
        <v>23</v>
      </c>
      <c r="E18" s="29" t="s">
        <v>24</v>
      </c>
      <c r="F18" s="29" t="s">
        <v>25</v>
      </c>
      <c r="G18" s="29" t="s">
        <v>26</v>
      </c>
    </row>
    <row r="19" spans="1:7" ht="10.15" customHeight="1" x14ac:dyDescent="0.25">
      <c r="A19" s="32">
        <v>1</v>
      </c>
      <c r="B19" s="32">
        <v>2</v>
      </c>
      <c r="C19" s="32">
        <v>3</v>
      </c>
      <c r="D19" s="32">
        <v>4</v>
      </c>
      <c r="E19" s="32">
        <v>5</v>
      </c>
      <c r="F19" s="32">
        <v>6</v>
      </c>
      <c r="G19" s="32">
        <v>7</v>
      </c>
    </row>
    <row r="20" spans="1:7" x14ac:dyDescent="0.25">
      <c r="A20" s="34">
        <v>8</v>
      </c>
      <c r="B20" s="34" t="s">
        <v>60</v>
      </c>
      <c r="C20" s="34"/>
      <c r="D20" s="34"/>
      <c r="E20" s="35"/>
      <c r="F20" s="35"/>
      <c r="G20" s="35"/>
    </row>
    <row r="21" spans="1:7" x14ac:dyDescent="0.25">
      <c r="A21" s="45">
        <v>81</v>
      </c>
      <c r="B21" s="36" t="s">
        <v>61</v>
      </c>
      <c r="C21" s="36"/>
      <c r="D21" s="36"/>
      <c r="E21" s="35"/>
      <c r="F21" s="35"/>
      <c r="G21" s="35"/>
    </row>
    <row r="22" spans="1:7" x14ac:dyDescent="0.25">
      <c r="A22" s="65" t="s">
        <v>33</v>
      </c>
      <c r="B22" s="36"/>
      <c r="C22" s="51"/>
      <c r="D22" s="51"/>
      <c r="E22" s="51"/>
      <c r="F22" s="51"/>
      <c r="G22" s="51"/>
    </row>
    <row r="23" spans="1:7" x14ac:dyDescent="0.25">
      <c r="A23" s="51"/>
      <c r="B23" s="44"/>
      <c r="C23" s="51"/>
      <c r="D23" s="51"/>
      <c r="E23" s="51"/>
      <c r="F23" s="51"/>
      <c r="G23" s="51"/>
    </row>
    <row r="24" spans="1:7" x14ac:dyDescent="0.25">
      <c r="A24" s="51"/>
      <c r="B24" s="34" t="s">
        <v>54</v>
      </c>
      <c r="C24" s="51"/>
      <c r="D24" s="51"/>
      <c r="E24" s="51"/>
      <c r="F24" s="51"/>
      <c r="G24" s="51"/>
    </row>
    <row r="25" spans="1:7" x14ac:dyDescent="0.25">
      <c r="A25" s="34">
        <v>1</v>
      </c>
      <c r="B25" s="34" t="s">
        <v>44</v>
      </c>
      <c r="C25" s="34"/>
      <c r="D25" s="34"/>
      <c r="E25" s="35"/>
      <c r="F25" s="35"/>
      <c r="G25" s="35"/>
    </row>
    <row r="26" spans="1:7" x14ac:dyDescent="0.25">
      <c r="A26" s="45">
        <v>11</v>
      </c>
      <c r="B26" s="36" t="s">
        <v>44</v>
      </c>
      <c r="C26" s="36"/>
      <c r="D26" s="36"/>
      <c r="E26" s="35"/>
      <c r="F26" s="35"/>
      <c r="G26" s="35"/>
    </row>
    <row r="27" spans="1:7" x14ac:dyDescent="0.25">
      <c r="A27" s="65" t="s">
        <v>33</v>
      </c>
      <c r="B27" s="43"/>
      <c r="C27" s="51"/>
      <c r="D27" s="51"/>
      <c r="E27" s="51"/>
      <c r="F27" s="51"/>
      <c r="G27" s="51"/>
    </row>
    <row r="28" spans="1:7" x14ac:dyDescent="0.25">
      <c r="A28" s="34">
        <v>3</v>
      </c>
      <c r="B28" s="34" t="s">
        <v>58</v>
      </c>
      <c r="C28" s="34"/>
      <c r="D28" s="34"/>
      <c r="E28" s="35"/>
      <c r="F28" s="35"/>
      <c r="G28" s="35"/>
    </row>
    <row r="29" spans="1:7" x14ac:dyDescent="0.25">
      <c r="A29" s="45">
        <v>31</v>
      </c>
      <c r="B29" s="36" t="s">
        <v>45</v>
      </c>
      <c r="C29" s="36"/>
      <c r="D29" s="36"/>
      <c r="E29" s="35"/>
      <c r="F29" s="35"/>
      <c r="G29" s="35"/>
    </row>
    <row r="30" spans="1:7" x14ac:dyDescent="0.25">
      <c r="A30" s="34">
        <v>4</v>
      </c>
      <c r="B30" s="34" t="s">
        <v>59</v>
      </c>
      <c r="C30" s="34"/>
      <c r="D30" s="34"/>
      <c r="E30" s="35"/>
      <c r="F30" s="35"/>
      <c r="G30" s="35"/>
    </row>
    <row r="31" spans="1:7" x14ac:dyDescent="0.25">
      <c r="A31" s="45">
        <v>43</v>
      </c>
      <c r="B31" s="36" t="s">
        <v>57</v>
      </c>
      <c r="C31" s="36"/>
      <c r="D31" s="36"/>
      <c r="E31" s="35"/>
      <c r="F31" s="35"/>
      <c r="G31" s="35"/>
    </row>
    <row r="32" spans="1:7" x14ac:dyDescent="0.25">
      <c r="A32" s="45" t="s">
        <v>33</v>
      </c>
      <c r="B32" s="36"/>
      <c r="C32" s="36"/>
      <c r="D32" s="36"/>
      <c r="E32" s="35"/>
      <c r="F32" s="35"/>
      <c r="G32" s="35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4"/>
  <sheetViews>
    <sheetView topLeftCell="A16" workbookViewId="0">
      <selection activeCell="D39" sqref="D39"/>
    </sheetView>
  </sheetViews>
  <sheetFormatPr defaultColWidth="8.85546875" defaultRowHeight="15" x14ac:dyDescent="0.25"/>
  <cols>
    <col min="1" max="1" width="35.28515625" style="25" customWidth="1"/>
    <col min="2" max="2" width="34.28515625" style="25" customWidth="1"/>
    <col min="3" max="7" width="25.28515625" style="25" customWidth="1"/>
    <col min="8" max="16384" width="8.85546875" style="25"/>
  </cols>
  <sheetData>
    <row r="1" spans="1:7" ht="18.75" x14ac:dyDescent="0.25">
      <c r="A1" s="50"/>
      <c r="B1" s="24"/>
      <c r="C1" s="24"/>
      <c r="D1" s="24"/>
      <c r="E1" s="24"/>
      <c r="F1" s="26"/>
      <c r="G1" s="26"/>
    </row>
    <row r="2" spans="1:7" ht="15.75" x14ac:dyDescent="0.25">
      <c r="A2" s="117" t="s">
        <v>55</v>
      </c>
      <c r="B2" s="118"/>
      <c r="C2" s="118"/>
      <c r="D2" s="118"/>
      <c r="E2" s="118"/>
      <c r="F2" s="118"/>
      <c r="G2" s="118"/>
    </row>
    <row r="3" spans="1:7" ht="18.75" x14ac:dyDescent="0.25">
      <c r="A3" s="24"/>
      <c r="B3" s="24"/>
      <c r="C3" s="24"/>
      <c r="D3" s="24"/>
      <c r="E3" s="24"/>
      <c r="F3" s="26"/>
      <c r="G3" s="26"/>
    </row>
    <row r="4" spans="1:7" ht="25.5" x14ac:dyDescent="0.25">
      <c r="A4" s="29" t="s">
        <v>56</v>
      </c>
      <c r="B4" s="29" t="s">
        <v>22</v>
      </c>
      <c r="C4" s="31" t="s">
        <v>102</v>
      </c>
      <c r="D4" s="31" t="s">
        <v>103</v>
      </c>
      <c r="E4" s="29" t="s">
        <v>104</v>
      </c>
      <c r="F4" s="29" t="s">
        <v>105</v>
      </c>
      <c r="G4" s="29" t="s">
        <v>106</v>
      </c>
    </row>
    <row r="5" spans="1:7" s="33" customFormat="1" ht="11.25" x14ac:dyDescent="0.2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</row>
    <row r="6" spans="1:7" s="33" customFormat="1" ht="25.5" x14ac:dyDescent="0.2">
      <c r="A6" s="84" t="s">
        <v>91</v>
      </c>
      <c r="B6" s="84" t="s">
        <v>92</v>
      </c>
      <c r="C6" s="42">
        <v>117581.39</v>
      </c>
      <c r="D6" s="35">
        <v>289115.13</v>
      </c>
      <c r="E6" s="83">
        <v>353350</v>
      </c>
      <c r="F6" s="67">
        <v>353350</v>
      </c>
      <c r="G6" s="67">
        <v>353350</v>
      </c>
    </row>
    <row r="7" spans="1:7" s="33" customFormat="1" ht="12.75" x14ac:dyDescent="0.2">
      <c r="A7" s="84" t="s">
        <v>94</v>
      </c>
      <c r="B7" s="84" t="s">
        <v>93</v>
      </c>
      <c r="C7" s="42">
        <v>117581.39</v>
      </c>
      <c r="D7" s="35">
        <v>289115</v>
      </c>
      <c r="E7" s="83">
        <v>353350</v>
      </c>
      <c r="F7" s="67">
        <v>353350</v>
      </c>
      <c r="G7" s="67">
        <v>353350</v>
      </c>
    </row>
    <row r="8" spans="1:7" s="52" customFormat="1" ht="21" x14ac:dyDescent="0.25">
      <c r="A8" s="55" t="s">
        <v>63</v>
      </c>
      <c r="B8" s="66" t="s">
        <v>82</v>
      </c>
      <c r="C8" s="42">
        <v>117581</v>
      </c>
      <c r="D8" s="35">
        <v>289115</v>
      </c>
      <c r="E8" s="83">
        <v>353350</v>
      </c>
      <c r="F8" s="67">
        <v>353350</v>
      </c>
      <c r="G8" s="67">
        <v>353350</v>
      </c>
    </row>
    <row r="9" spans="1:7" ht="21" x14ac:dyDescent="0.25">
      <c r="A9" s="63" t="s">
        <v>64</v>
      </c>
      <c r="B9" s="66" t="s">
        <v>83</v>
      </c>
      <c r="C9" s="35">
        <v>116346.39</v>
      </c>
      <c r="D9" s="35">
        <v>147885.04</v>
      </c>
      <c r="E9" s="35">
        <v>142300</v>
      </c>
      <c r="F9" s="35">
        <v>142300</v>
      </c>
      <c r="G9" s="35">
        <v>142300</v>
      </c>
    </row>
    <row r="10" spans="1:7" x14ac:dyDescent="0.25">
      <c r="A10" s="64" t="s">
        <v>65</v>
      </c>
      <c r="B10" s="54" t="s">
        <v>44</v>
      </c>
      <c r="C10" s="42">
        <v>86216.79</v>
      </c>
      <c r="D10" s="35">
        <v>127130</v>
      </c>
      <c r="E10" s="35">
        <v>127650</v>
      </c>
      <c r="F10" s="35">
        <v>127650</v>
      </c>
      <c r="G10" s="35">
        <v>127650</v>
      </c>
    </row>
    <row r="11" spans="1:7" x14ac:dyDescent="0.25">
      <c r="A11" s="56">
        <v>3</v>
      </c>
      <c r="B11" s="57" t="s">
        <v>35</v>
      </c>
      <c r="C11" s="42">
        <v>86216.79</v>
      </c>
      <c r="D11" s="35">
        <v>127130</v>
      </c>
      <c r="E11" s="35">
        <v>127650</v>
      </c>
      <c r="F11" s="35">
        <v>127650</v>
      </c>
      <c r="G11" s="35">
        <v>127650</v>
      </c>
    </row>
    <row r="12" spans="1:7" x14ac:dyDescent="0.25">
      <c r="A12" s="56">
        <v>31</v>
      </c>
      <c r="B12" s="57" t="s">
        <v>36</v>
      </c>
      <c r="C12" s="35">
        <v>84716.79</v>
      </c>
      <c r="D12" s="35">
        <v>127130</v>
      </c>
      <c r="E12" s="35">
        <v>127650</v>
      </c>
      <c r="F12" s="35">
        <v>127650</v>
      </c>
      <c r="G12" s="35">
        <v>127650</v>
      </c>
    </row>
    <row r="13" spans="1:7" x14ac:dyDescent="0.25">
      <c r="A13" s="56">
        <v>32</v>
      </c>
      <c r="B13" s="57" t="s">
        <v>37</v>
      </c>
      <c r="C13" s="35">
        <v>1500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64" t="s">
        <v>68</v>
      </c>
      <c r="B14" s="54" t="s">
        <v>45</v>
      </c>
      <c r="C14" s="35">
        <v>28194.6</v>
      </c>
      <c r="D14" s="35">
        <v>125431</v>
      </c>
      <c r="E14" s="35">
        <v>142300</v>
      </c>
      <c r="F14" s="35">
        <v>127650</v>
      </c>
      <c r="G14" s="35">
        <v>127650</v>
      </c>
    </row>
    <row r="15" spans="1:7" x14ac:dyDescent="0.25">
      <c r="A15" s="64">
        <v>3</v>
      </c>
      <c r="B15" s="57" t="s">
        <v>35</v>
      </c>
      <c r="C15" s="35">
        <v>26960</v>
      </c>
      <c r="D15" s="35">
        <v>125430.96</v>
      </c>
      <c r="E15" s="35">
        <v>142300</v>
      </c>
      <c r="F15" s="35">
        <v>142300</v>
      </c>
      <c r="G15" s="35">
        <v>142300</v>
      </c>
    </row>
    <row r="16" spans="1:7" x14ac:dyDescent="0.25">
      <c r="A16" s="58">
        <v>32</v>
      </c>
      <c r="B16" s="57" t="s">
        <v>37</v>
      </c>
      <c r="C16" s="35">
        <v>26960</v>
      </c>
      <c r="D16" s="35">
        <v>125430.96</v>
      </c>
      <c r="E16" s="35">
        <v>142300</v>
      </c>
      <c r="F16" s="35">
        <v>142300</v>
      </c>
      <c r="G16" s="35">
        <v>142300</v>
      </c>
    </row>
    <row r="17" spans="1:7" x14ac:dyDescent="0.25">
      <c r="A17" s="56">
        <v>4</v>
      </c>
      <c r="B17" s="57" t="s">
        <v>38</v>
      </c>
      <c r="C17" s="35">
        <v>0</v>
      </c>
      <c r="D17" s="35">
        <v>6561.04</v>
      </c>
      <c r="E17" s="35">
        <v>2000</v>
      </c>
      <c r="F17" s="35">
        <v>2000</v>
      </c>
      <c r="G17" s="42">
        <v>2000</v>
      </c>
    </row>
    <row r="18" spans="1:7" x14ac:dyDescent="0.25">
      <c r="A18" s="58">
        <v>41</v>
      </c>
      <c r="B18" s="57" t="s">
        <v>90</v>
      </c>
      <c r="C18" s="35">
        <v>0</v>
      </c>
      <c r="D18" s="35">
        <v>6561.04</v>
      </c>
      <c r="E18" s="35">
        <v>2000</v>
      </c>
      <c r="F18" s="35">
        <v>2000</v>
      </c>
      <c r="G18" s="35">
        <v>2000</v>
      </c>
    </row>
    <row r="19" spans="1:7" x14ac:dyDescent="0.25">
      <c r="A19" s="58">
        <v>4</v>
      </c>
      <c r="B19" s="57" t="s">
        <v>109</v>
      </c>
      <c r="C19" s="35">
        <v>3170</v>
      </c>
      <c r="D19" s="35">
        <v>14100</v>
      </c>
      <c r="E19" s="35">
        <v>14100</v>
      </c>
      <c r="F19" s="35">
        <v>14100</v>
      </c>
      <c r="G19" s="35">
        <v>14100</v>
      </c>
    </row>
    <row r="20" spans="1:7" x14ac:dyDescent="0.25">
      <c r="A20" s="64" t="s">
        <v>70</v>
      </c>
      <c r="B20" s="64" t="s">
        <v>96</v>
      </c>
      <c r="C20" s="35">
        <v>670</v>
      </c>
      <c r="D20" s="35">
        <v>11400</v>
      </c>
      <c r="E20" s="35">
        <v>65000</v>
      </c>
      <c r="F20" s="35">
        <v>65000</v>
      </c>
      <c r="G20" s="35">
        <v>65000</v>
      </c>
    </row>
    <row r="21" spans="1:7" x14ac:dyDescent="0.25">
      <c r="A21" s="64">
        <v>3</v>
      </c>
      <c r="B21" s="57" t="s">
        <v>35</v>
      </c>
      <c r="C21" s="35">
        <v>670</v>
      </c>
      <c r="D21" s="35">
        <v>11400</v>
      </c>
      <c r="E21" s="35">
        <v>65000</v>
      </c>
      <c r="F21" s="35">
        <v>65000</v>
      </c>
      <c r="G21" s="35">
        <v>16310</v>
      </c>
    </row>
    <row r="22" spans="1:7" x14ac:dyDescent="0.25">
      <c r="A22" s="56">
        <v>32</v>
      </c>
      <c r="B22" s="57" t="s">
        <v>37</v>
      </c>
      <c r="C22" s="35">
        <v>670</v>
      </c>
      <c r="D22" s="35">
        <v>11400</v>
      </c>
      <c r="E22" s="35">
        <v>65000</v>
      </c>
      <c r="F22" s="35">
        <v>65000</v>
      </c>
      <c r="G22" s="35">
        <v>65000</v>
      </c>
    </row>
    <row r="23" spans="1:7" x14ac:dyDescent="0.25">
      <c r="A23" s="64" t="s">
        <v>69</v>
      </c>
      <c r="B23" s="64" t="s">
        <v>95</v>
      </c>
      <c r="C23" s="35">
        <v>2500</v>
      </c>
      <c r="D23" s="35">
        <v>2700</v>
      </c>
      <c r="E23" s="35">
        <v>2700</v>
      </c>
      <c r="F23" s="35">
        <v>2700</v>
      </c>
      <c r="G23" s="42">
        <v>2700</v>
      </c>
    </row>
    <row r="24" spans="1:7" x14ac:dyDescent="0.25">
      <c r="A24" s="58">
        <v>4</v>
      </c>
      <c r="B24" s="57" t="s">
        <v>38</v>
      </c>
      <c r="C24" s="35">
        <v>2500</v>
      </c>
      <c r="D24" s="35">
        <v>2700</v>
      </c>
      <c r="E24" s="35">
        <v>2700</v>
      </c>
      <c r="F24" s="83">
        <v>2700</v>
      </c>
      <c r="G24" s="42">
        <v>2700</v>
      </c>
    </row>
    <row r="25" spans="1:7" x14ac:dyDescent="0.25">
      <c r="A25" s="58">
        <v>42</v>
      </c>
      <c r="B25" s="57" t="s">
        <v>73</v>
      </c>
      <c r="C25" s="35">
        <v>2500</v>
      </c>
      <c r="D25" s="35">
        <v>2700</v>
      </c>
      <c r="E25" s="35">
        <v>2700</v>
      </c>
      <c r="F25" s="35">
        <v>2700</v>
      </c>
      <c r="G25" s="35">
        <v>2700</v>
      </c>
    </row>
    <row r="26" spans="1:7" ht="21" x14ac:dyDescent="0.25">
      <c r="A26" s="63" t="s">
        <v>67</v>
      </c>
      <c r="B26" s="66" t="s">
        <v>66</v>
      </c>
      <c r="C26" s="35">
        <v>835</v>
      </c>
      <c r="D26" s="35">
        <v>4000</v>
      </c>
      <c r="E26" s="35">
        <v>3000</v>
      </c>
      <c r="F26" s="35">
        <v>3000</v>
      </c>
      <c r="G26" s="35">
        <v>3000</v>
      </c>
    </row>
    <row r="27" spans="1:7" x14ac:dyDescent="0.25">
      <c r="A27" s="64" t="s">
        <v>68</v>
      </c>
      <c r="B27" s="54" t="s">
        <v>45</v>
      </c>
      <c r="C27" s="35">
        <v>835</v>
      </c>
      <c r="D27" s="35">
        <v>4000</v>
      </c>
      <c r="E27" s="35">
        <v>3000</v>
      </c>
      <c r="F27" s="35">
        <v>3000</v>
      </c>
      <c r="G27" s="35">
        <v>3000</v>
      </c>
    </row>
    <row r="28" spans="1:7" x14ac:dyDescent="0.25">
      <c r="A28" s="64">
        <v>3</v>
      </c>
      <c r="B28" s="57" t="s">
        <v>35</v>
      </c>
      <c r="C28" s="35">
        <v>835</v>
      </c>
      <c r="D28" s="35">
        <v>4000</v>
      </c>
      <c r="E28" s="35">
        <v>3000</v>
      </c>
      <c r="F28" s="35">
        <v>3000</v>
      </c>
      <c r="G28" s="35">
        <v>3000</v>
      </c>
    </row>
    <row r="29" spans="1:7" x14ac:dyDescent="0.25">
      <c r="A29" s="58">
        <v>32</v>
      </c>
      <c r="B29" s="57" t="s">
        <v>37</v>
      </c>
      <c r="C29" s="35">
        <v>835</v>
      </c>
      <c r="D29" s="35">
        <v>4000</v>
      </c>
      <c r="E29" s="35">
        <v>3000</v>
      </c>
      <c r="F29" s="35">
        <v>3000</v>
      </c>
      <c r="G29" s="42">
        <v>3000</v>
      </c>
    </row>
    <row r="30" spans="1:7" x14ac:dyDescent="0.25">
      <c r="A30" s="63" t="s">
        <v>71</v>
      </c>
      <c r="B30" s="53" t="s">
        <v>72</v>
      </c>
      <c r="C30" s="35">
        <v>400</v>
      </c>
      <c r="D30" s="35">
        <v>11893.13</v>
      </c>
      <c r="E30" s="35">
        <v>10700</v>
      </c>
      <c r="F30" s="35">
        <v>10700</v>
      </c>
      <c r="G30" s="35">
        <v>10700</v>
      </c>
    </row>
    <row r="31" spans="1:7" x14ac:dyDescent="0.25">
      <c r="A31" s="64" t="s">
        <v>68</v>
      </c>
      <c r="B31" s="54" t="s">
        <v>45</v>
      </c>
      <c r="C31" s="35">
        <v>400</v>
      </c>
      <c r="D31" s="35">
        <v>11893.13</v>
      </c>
      <c r="E31" s="35">
        <v>10700</v>
      </c>
      <c r="F31" s="35">
        <v>10700</v>
      </c>
      <c r="G31" s="35">
        <v>10700</v>
      </c>
    </row>
    <row r="32" spans="1:7" x14ac:dyDescent="0.25">
      <c r="A32" s="56">
        <v>4</v>
      </c>
      <c r="B32" s="57" t="s">
        <v>38</v>
      </c>
      <c r="C32" s="35">
        <v>400</v>
      </c>
      <c r="D32" s="35">
        <v>11893.13</v>
      </c>
      <c r="E32" s="35">
        <v>10700</v>
      </c>
      <c r="F32" s="35">
        <v>10700</v>
      </c>
      <c r="G32" s="35">
        <v>10700</v>
      </c>
    </row>
    <row r="33" spans="1:7" x14ac:dyDescent="0.25">
      <c r="A33" s="56">
        <v>42</v>
      </c>
      <c r="B33" s="57" t="s">
        <v>73</v>
      </c>
      <c r="C33" s="35">
        <v>400</v>
      </c>
      <c r="D33" s="35">
        <v>11893.13</v>
      </c>
      <c r="E33" s="35">
        <v>10700</v>
      </c>
      <c r="F33" s="35">
        <v>10700</v>
      </c>
      <c r="G33" s="35">
        <v>10700</v>
      </c>
    </row>
    <row r="34" spans="1:7" x14ac:dyDescent="0.25">
      <c r="C34" s="77"/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2025-10-03T09:20:47Z</dcterms:modified>
</cp:coreProperties>
</file>